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56" i="1"/>
  <c r="G12" s="1"/>
  <c r="G48"/>
  <c r="G35"/>
  <c r="G13"/>
  <c r="G11" l="1"/>
  <c r="G10" s="1"/>
  <c r="G34" l="1"/>
</calcChain>
</file>

<file path=xl/sharedStrings.xml><?xml version="1.0" encoding="utf-8"?>
<sst xmlns="http://schemas.openxmlformats.org/spreadsheetml/2006/main" count="73" uniqueCount="69">
  <si>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</si>
  <si>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</si>
  <si>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</si>
  <si>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</si>
  <si>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</si>
  <si>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</si>
  <si>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</si>
  <si>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</si>
  <si>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</si>
  <si>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</si>
  <si>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</si>
  <si>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</si>
  <si>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</si>
  <si>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</si>
  <si>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</si>
  <si>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</si>
  <si>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</si>
  <si>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</si>
  <si>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</si>
  <si>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</si>
  <si>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</si>
  <si>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Показатели</t>
  </si>
  <si>
    <t xml:space="preserve"> тыс. руб.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</si>
  <si>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</si>
  <si>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</si>
  <si>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</si>
  <si>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</si>
  <si>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</si>
  <si>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</si>
  <si>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НОЭ (сбор платежей, информационно-справочное обслуживание)</t>
  </si>
  <si>
    <t>Страховка лифтов</t>
  </si>
  <si>
    <t>Дебиторская задолженность  до 01.04.2017</t>
  </si>
  <si>
    <t>Услуги по внесению данных в ГИС ЖКХ</t>
  </si>
  <si>
    <t>Видеонаблюдение</t>
  </si>
  <si>
    <t>Комунальный ресурс на содержание общего имущества</t>
  </si>
  <si>
    <t>Услуги паспортного стола</t>
  </si>
  <si>
    <t>Пеня собранная НОЭ</t>
  </si>
  <si>
    <t>Услуги банка,госпошлина.</t>
  </si>
  <si>
    <t xml:space="preserve">Задолженность жителей  по платежам за ЖУ на 01.01.18 по НОЭ  </t>
  </si>
  <si>
    <t>Возмещение затрат за услуги НОЭ</t>
  </si>
  <si>
    <t>4.Уборка подъездов производится ежедневно. Влажная уборка летсничных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</si>
  <si>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производитсежедневно.</t>
  </si>
  <si>
    <t>6.Дератизация подвальных помещений производится 1 раз в 2 месяца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</si>
  <si>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оборудованиямежквартирных щитов и ВРУ.</t>
  </si>
  <si>
    <r>
      <t xml:space="preserve">Управляющей компании ООО "Нерюнгринская жилищная компания" перед собственниками помещений о выполненной за   2018 год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 7 по ул. Мира</t>
    </r>
  </si>
  <si>
    <t>начислено по отчетам НОЭ  (в т.ч тек/ремонт 773,04)</t>
  </si>
  <si>
    <t>оплачено  по отчетам НОЭ  (в т.ч тек/ремонт 778,04)</t>
  </si>
  <si>
    <t>Повышающий коэффициент при отсутствии ИПУ</t>
  </si>
  <si>
    <t>Повышающий коэффициент при отсутствии ИПУ по ГВС (ХВС в ГВС)</t>
  </si>
  <si>
    <t>Повышающий коэффициент при отсутствии ИПУ по ХВС</t>
  </si>
  <si>
    <t>Оплачено за ЖУ  Управляющий компании за 2018г</t>
  </si>
  <si>
    <t>Задолженность ТСЖ перед УК по выполненным работам  на 01.01.18</t>
  </si>
  <si>
    <t xml:space="preserve"> Задолженность ТСЖ перед УК по выполненным работам  на 01.01.2019   (429,04+5748,94-4706,07=1471,91)</t>
  </si>
  <si>
    <t xml:space="preserve">Задолженность жителей  по платежам за ЖУ на 01.01.19 по НОЭ  </t>
  </si>
  <si>
    <t>Перечень работ по текущему ремонту за в 2018г.</t>
  </si>
  <si>
    <t xml:space="preserve">Смена кранов шаровых ниже отм 0,00 под №3 устройство деревянных ступеней </t>
  </si>
  <si>
    <t>Обшивка стен, потолков в тамбурах под № 1,2,3,5</t>
  </si>
  <si>
    <t>Установка насоса по отоплению (ИТП) установка светил (под № 1-6,7,8)</t>
  </si>
  <si>
    <t>Ремонт межпанельных швов кв.5,16,36,41,49,88,98,131,149,153,157,159,160,156 гл и дв фасад пр.тор</t>
  </si>
  <si>
    <t>Ремонт температурных швов кв.41,49,98,149,153,157 дв.фасад между 1и2 под гл.фасада</t>
  </si>
  <si>
    <t xml:space="preserve">Установка уличных спортивных тренажеров в кол-ве 7шт с планировкой пощадки </t>
  </si>
  <si>
    <t>Смена клапана 2х ходового (ИТП)</t>
  </si>
  <si>
    <t>Установка песочницы</t>
  </si>
  <si>
    <t xml:space="preserve">Установка светильников в узле ввода ниже отм 1,00 (под№ 3) </t>
  </si>
  <si>
    <t>Смена деревянных оконных блоков ПВХ по л/клеткам с под№ 1по под №5 и холлам</t>
  </si>
  <si>
    <r>
      <t>1.Заявок поступило 100  , выполнено</t>
    </r>
    <r>
      <rPr>
        <u/>
        <sz val="9"/>
        <rFont val="Arial"/>
        <family val="2"/>
        <charset val="204"/>
      </rPr>
      <t xml:space="preserve"> 100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</si>
  <si>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 732,58</t>
    </r>
    <r>
      <rPr>
        <b/>
        <u/>
        <sz val="9"/>
        <rFont val="Arial"/>
        <family val="2"/>
        <charset val="204"/>
      </rPr>
      <t xml:space="preserve">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</si>
  <si>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-91,80 м3</t>
    </r>
  </si>
  <si>
    <t>Сбор квартплаты на 31.12.2018г. Составил    94,8 %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</si>
</sst>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sz val="8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3" fillId="0" borderId="0" xfId="0" applyNumberFormat="1" applyFont="1" applyAlignment="1">
      <alignment horizontal="left" wrapText="1"/>
    </xf>
    <xf numFmtId="0" fontId="13" fillId="0" borderId="0" xfId="0" applyNumberFormat="1" applyFont="1" applyAlignment="1">
      <alignment wrapText="1"/>
    </xf>
    <xf numFmtId="0" fontId="14" fillId="0" borderId="0" xfId="0" applyNumberFormat="1" applyFont="1" applyAlignment="1">
      <alignment horizontal="center" wrapText="1"/>
    </xf>
    <xf numFmtId="0" fontId="15" fillId="0" borderId="0" xfId="0" applyNumberFormat="1" applyFont="1" applyAlignment="1">
      <alignment wrapText="1"/>
    </xf>
    <xf numFmtId="0" fontId="1" fillId="0" borderId="0" xfId="0" applyNumberFormat="1" applyFont="1" applyAlignment="1">
      <alignment wrapText="1"/>
    </xf>
    <xf numFmtId="0" fontId="3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wrapText="1"/>
    </xf>
    <xf numFmtId="0" fontId="3" fillId="2" borderId="6" xfId="0" applyFont="1" applyFill="1" applyBorder="1" applyAlignment="1">
      <alignment horizontal="right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0" fontId="6" fillId="2" borderId="10" xfId="0" applyFont="1" applyFill="1" applyBorder="1" applyAlignment="1">
      <alignment wrapText="1"/>
    </xf>
    <xf numFmtId="0" fontId="7" fillId="2" borderId="10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0" fontId="1" fillId="2" borderId="11" xfId="0" applyFont="1" applyFill="1" applyBorder="1" applyAlignment="1">
      <alignment horizontal="center" wrapText="1"/>
    </xf>
    <xf numFmtId="4" fontId="1" fillId="2" borderId="12" xfId="0" applyNumberFormat="1" applyFont="1" applyFill="1" applyBorder="1" applyAlignment="1">
      <alignment wrapText="1"/>
    </xf>
    <xf numFmtId="4" fontId="0" fillId="2" borderId="0" xfId="0" applyNumberFormat="1" applyFill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wrapText="1"/>
    </xf>
    <xf numFmtId="10" fontId="3" fillId="2" borderId="6" xfId="0" applyNumberFormat="1" applyFont="1" applyFill="1" applyBorder="1" applyAlignment="1">
      <alignment horizontal="right" wrapText="1"/>
    </xf>
    <xf numFmtId="0" fontId="1" fillId="2" borderId="8" xfId="0" applyFont="1" applyFill="1" applyBorder="1" applyAlignment="1">
      <alignment wrapText="1"/>
    </xf>
    <xf numFmtId="0" fontId="1" fillId="2" borderId="13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2" fontId="4" fillId="2" borderId="14" xfId="0" applyNumberFormat="1" applyFont="1" applyFill="1" applyBorder="1" applyAlignment="1">
      <alignment wrapText="1"/>
    </xf>
    <xf numFmtId="2" fontId="4" fillId="2" borderId="15" xfId="0" applyNumberFormat="1" applyFont="1" applyFill="1" applyBorder="1" applyAlignment="1">
      <alignment wrapText="1"/>
    </xf>
    <xf numFmtId="0" fontId="1" fillId="2" borderId="16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wrapText="1"/>
    </xf>
    <xf numFmtId="0" fontId="4" fillId="2" borderId="12" xfId="0" applyFont="1" applyFill="1" applyBorder="1" applyAlignment="1">
      <alignment wrapText="1"/>
    </xf>
    <xf numFmtId="2" fontId="1" fillId="2" borderId="17" xfId="0" applyNumberFormat="1" applyFont="1" applyFill="1" applyBorder="1" applyAlignment="1">
      <alignment wrapText="1"/>
    </xf>
    <xf numFmtId="0" fontId="3" fillId="2" borderId="18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wrapText="1"/>
    </xf>
    <xf numFmtId="0" fontId="1" fillId="2" borderId="2" xfId="0" applyNumberFormat="1" applyFont="1" applyFill="1" applyBorder="1" applyAlignment="1">
      <alignment horizontal="center" wrapText="1"/>
    </xf>
    <xf numFmtId="0" fontId="1" fillId="2" borderId="3" xfId="0" applyNumberFormat="1" applyFont="1" applyFill="1" applyBorder="1" applyAlignment="1">
      <alignment horizontal="center" wrapText="1"/>
    </xf>
    <xf numFmtId="0" fontId="1" fillId="2" borderId="4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center" wrapText="1"/>
    </xf>
    <xf numFmtId="0" fontId="4" fillId="2" borderId="2" xfId="0" applyNumberFormat="1" applyFont="1" applyFill="1" applyBorder="1" applyAlignment="1">
      <alignment horizontal="left" wrapText="1"/>
    </xf>
    <xf numFmtId="0" fontId="4" fillId="2" borderId="3" xfId="0" applyNumberFormat="1" applyFont="1" applyFill="1" applyBorder="1" applyAlignment="1">
      <alignment horizontal="left" wrapText="1"/>
    </xf>
    <xf numFmtId="0" fontId="4" fillId="2" borderId="4" xfId="0" applyNumberFormat="1" applyFont="1" applyFill="1" applyBorder="1" applyAlignment="1">
      <alignment horizontal="left" wrapText="1"/>
    </xf>
    <xf numFmtId="4" fontId="4" fillId="2" borderId="1" xfId="0" applyNumberFormat="1" applyFont="1" applyFill="1" applyBorder="1" applyAlignment="1">
      <alignment wrapText="1"/>
    </xf>
    <xf numFmtId="0" fontId="9" fillId="2" borderId="0" xfId="0" applyNumberFormat="1" applyFont="1" applyFill="1" applyBorder="1" applyAlignment="1">
      <alignment horizontal="left" wrapText="1"/>
    </xf>
    <xf numFmtId="0" fontId="10" fillId="2" borderId="0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5" fillId="2" borderId="0" xfId="0" applyFont="1" applyFill="1" applyAlignment="1">
      <alignment wrapText="1"/>
    </xf>
    <xf numFmtId="4" fontId="5" fillId="2" borderId="0" xfId="0" applyNumberFormat="1" applyFont="1" applyFill="1" applyAlignment="1">
      <alignment wrapText="1"/>
    </xf>
    <xf numFmtId="0" fontId="5" fillId="2" borderId="0" xfId="0" applyNumberFormat="1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6"/>
  <sheetViews>
    <sheetView tabSelected="1" topLeftCell="B1" zoomScaleNormal="100" workbookViewId="0">
      <selection activeCell="J13" sqref="J13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23.710937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23.710937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23.710937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23.710937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23.710937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23.710937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23.710937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23.710937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23.710937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23.710937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23.710937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23.710937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23.710937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23.710937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23.710937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23.710937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23.710937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23.710937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23.710937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23.710937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23.710937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23.710937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23.710937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23.710937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23.710937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23.710937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23.710937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23.710937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23.710937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23.710937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23.710937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23.710937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23.710937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23.710937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23.710937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23.710937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23.710937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23.710937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23.710937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23.710937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23.710937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23.710937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23.710937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23.710937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23.710937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23.710937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23.710937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23.710937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23.710937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23.710937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23.710937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23.710937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23.710937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23.710937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23.710937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23.710937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23.710937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23.710937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23.710937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23.710937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23.710937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23.710937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23.710937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23.7109375" style="1" customWidth="1"/>
    <col min="16135" max="16135" width="14.7109375" style="1" customWidth="1"/>
    <col min="16136" max="16384" width="9.140625" style="1"/>
  </cols>
  <sheetData>
    <row r="1" spans="2:8" ht="15" customHeight="1"/>
    <row r="2" spans="2:8" ht="25.5" customHeight="1"/>
    <row r="3" spans="2:8" ht="10.5" customHeight="1">
      <c r="B3" s="11" t="s">
        <v>20</v>
      </c>
      <c r="C3" s="11"/>
      <c r="D3" s="11"/>
      <c r="E3" s="11"/>
      <c r="F3" s="11"/>
      <c r="G3" s="11"/>
      <c r="H3" s="12"/>
    </row>
    <row r="4" spans="2:8" ht="45.75" customHeight="1">
      <c r="B4" s="13" t="s">
        <v>44</v>
      </c>
      <c r="C4" s="13"/>
      <c r="D4" s="13"/>
      <c r="E4" s="13"/>
      <c r="F4" s="13"/>
      <c r="G4" s="13"/>
      <c r="H4" s="12"/>
    </row>
    <row r="5" spans="2:8" ht="15.75" thickBot="1">
      <c r="B5" s="14" t="s">
        <v>0</v>
      </c>
      <c r="C5" s="14"/>
      <c r="D5" s="14"/>
      <c r="E5" s="14"/>
      <c r="F5" s="14"/>
      <c r="G5" s="14"/>
      <c r="H5" s="12"/>
    </row>
    <row r="6" spans="2:8">
      <c r="B6" s="15" t="s">
        <v>9</v>
      </c>
      <c r="C6" s="16" t="s">
        <v>21</v>
      </c>
      <c r="D6" s="16"/>
      <c r="E6" s="16"/>
      <c r="F6" s="16"/>
      <c r="G6" s="17" t="s">
        <v>22</v>
      </c>
      <c r="H6" s="12"/>
    </row>
    <row r="7" spans="2:8">
      <c r="B7" s="18">
        <v>1</v>
      </c>
      <c r="C7" s="19" t="s">
        <v>1</v>
      </c>
      <c r="D7" s="19"/>
      <c r="E7" s="19"/>
      <c r="F7" s="19"/>
      <c r="G7" s="20"/>
      <c r="H7" s="12"/>
    </row>
    <row r="8" spans="2:8" ht="12.75" customHeight="1">
      <c r="B8" s="18"/>
      <c r="C8" s="21" t="s">
        <v>45</v>
      </c>
      <c r="D8" s="21"/>
      <c r="E8" s="21"/>
      <c r="F8" s="21"/>
      <c r="G8" s="22">
        <v>5342.8</v>
      </c>
      <c r="H8" s="12"/>
    </row>
    <row r="9" spans="2:8" ht="14.25" customHeight="1">
      <c r="B9" s="18"/>
      <c r="C9" s="21" t="s">
        <v>46</v>
      </c>
      <c r="D9" s="21"/>
      <c r="E9" s="21"/>
      <c r="F9" s="21"/>
      <c r="G9" s="22">
        <v>5067.67</v>
      </c>
      <c r="H9" s="12"/>
    </row>
    <row r="10" spans="2:8" ht="17.25" customHeight="1">
      <c r="B10" s="18">
        <v>2</v>
      </c>
      <c r="C10" s="23" t="s">
        <v>2</v>
      </c>
      <c r="D10" s="24"/>
      <c r="E10" s="24"/>
      <c r="F10" s="24"/>
      <c r="G10" s="25">
        <f>G11+G18+G19+G26+G30+G25+G22</f>
        <v>6008.4600000000009</v>
      </c>
      <c r="H10" s="12"/>
    </row>
    <row r="11" spans="2:8">
      <c r="B11" s="18">
        <v>3</v>
      </c>
      <c r="C11" s="26" t="s">
        <v>23</v>
      </c>
      <c r="D11" s="26"/>
      <c r="E11" s="26"/>
      <c r="F11" s="26"/>
      <c r="G11" s="25">
        <f>G12+G13+G14+G15+G16+G17+G21+G23+G24+G27</f>
        <v>5748.9400000000014</v>
      </c>
      <c r="H11" s="12"/>
    </row>
    <row r="12" spans="2:8" ht="15" customHeight="1">
      <c r="B12" s="18"/>
      <c r="C12" s="27" t="s">
        <v>24</v>
      </c>
      <c r="D12" s="27"/>
      <c r="E12" s="27"/>
      <c r="F12" s="27"/>
      <c r="G12" s="22">
        <f>G56</f>
        <v>2233.17</v>
      </c>
      <c r="H12" s="12"/>
    </row>
    <row r="13" spans="2:8" ht="22.5" customHeight="1">
      <c r="B13" s="18"/>
      <c r="C13" s="19" t="s">
        <v>25</v>
      </c>
      <c r="D13" s="28"/>
      <c r="E13" s="28"/>
      <c r="F13" s="28"/>
      <c r="G13" s="25">
        <f>G48</f>
        <v>1608.97</v>
      </c>
      <c r="H13" s="12"/>
    </row>
    <row r="14" spans="2:8" ht="13.5" customHeight="1">
      <c r="B14" s="18"/>
      <c r="C14" s="29" t="s">
        <v>3</v>
      </c>
      <c r="D14" s="29"/>
      <c r="E14" s="29"/>
      <c r="F14" s="29"/>
      <c r="G14" s="22">
        <v>295.95999999999998</v>
      </c>
      <c r="H14" s="12"/>
    </row>
    <row r="15" spans="2:8" ht="14.25" customHeight="1">
      <c r="B15" s="18"/>
      <c r="C15" s="29" t="s">
        <v>26</v>
      </c>
      <c r="D15" s="29"/>
      <c r="E15" s="29"/>
      <c r="F15" s="29"/>
      <c r="G15" s="22">
        <v>311.70999999999998</v>
      </c>
      <c r="H15" s="12"/>
    </row>
    <row r="16" spans="2:8" ht="15" customHeight="1">
      <c r="B16" s="18"/>
      <c r="C16" s="29" t="s">
        <v>27</v>
      </c>
      <c r="D16" s="29"/>
      <c r="E16" s="29"/>
      <c r="F16" s="29"/>
      <c r="G16" s="22">
        <v>70.47</v>
      </c>
      <c r="H16" s="12"/>
    </row>
    <row r="17" spans="2:8" ht="16.5" customHeight="1">
      <c r="B17" s="18"/>
      <c r="C17" s="30" t="s">
        <v>28</v>
      </c>
      <c r="D17" s="31"/>
      <c r="E17" s="31"/>
      <c r="F17" s="32"/>
      <c r="G17" s="22">
        <v>888.59</v>
      </c>
      <c r="H17" s="12"/>
    </row>
    <row r="18" spans="2:8" ht="15" customHeight="1">
      <c r="B18" s="18"/>
      <c r="C18" s="33" t="s">
        <v>29</v>
      </c>
      <c r="D18" s="33"/>
      <c r="E18" s="33"/>
      <c r="F18" s="33"/>
      <c r="G18" s="22">
        <v>184.87</v>
      </c>
      <c r="H18" s="12"/>
    </row>
    <row r="19" spans="2:8" ht="15" customHeight="1">
      <c r="B19" s="18"/>
      <c r="C19" s="34" t="s">
        <v>30</v>
      </c>
      <c r="D19" s="35"/>
      <c r="E19" s="35"/>
      <c r="F19" s="36"/>
      <c r="G19" s="22"/>
      <c r="H19" s="12"/>
    </row>
    <row r="20" spans="2:8" ht="13.5" customHeight="1">
      <c r="B20" s="18"/>
      <c r="C20" s="30" t="s">
        <v>31</v>
      </c>
      <c r="D20" s="31"/>
      <c r="E20" s="31"/>
      <c r="F20" s="32"/>
      <c r="G20" s="22">
        <v>239.38</v>
      </c>
      <c r="H20" s="12"/>
    </row>
    <row r="21" spans="2:8" ht="15" customHeight="1">
      <c r="B21" s="18"/>
      <c r="C21" s="30" t="s">
        <v>32</v>
      </c>
      <c r="D21" s="31"/>
      <c r="E21" s="31"/>
      <c r="F21" s="32"/>
      <c r="G21" s="22">
        <v>71.44</v>
      </c>
      <c r="H21" s="12"/>
    </row>
    <row r="22" spans="2:8" ht="13.5" customHeight="1">
      <c r="B22" s="18"/>
      <c r="C22" s="30" t="s">
        <v>33</v>
      </c>
      <c r="D22" s="31"/>
      <c r="E22" s="31"/>
      <c r="F22" s="32"/>
      <c r="G22" s="22">
        <v>17.5</v>
      </c>
      <c r="H22" s="12"/>
    </row>
    <row r="23" spans="2:8" ht="16.5" customHeight="1">
      <c r="B23" s="18"/>
      <c r="C23" s="30" t="s">
        <v>34</v>
      </c>
      <c r="D23" s="31"/>
      <c r="E23" s="31"/>
      <c r="F23" s="32"/>
      <c r="G23" s="22">
        <v>62.97</v>
      </c>
      <c r="H23" s="12"/>
    </row>
    <row r="24" spans="2:8" ht="14.25" customHeight="1">
      <c r="B24" s="18"/>
      <c r="C24" s="29" t="s">
        <v>4</v>
      </c>
      <c r="D24" s="29"/>
      <c r="E24" s="29"/>
      <c r="F24" s="29"/>
      <c r="G24" s="22">
        <v>96.06</v>
      </c>
      <c r="H24" s="12"/>
    </row>
    <row r="25" spans="2:8" ht="24" customHeight="1">
      <c r="B25" s="18"/>
      <c r="C25" s="30" t="s">
        <v>35</v>
      </c>
      <c r="D25" s="31"/>
      <c r="E25" s="31"/>
      <c r="F25" s="32"/>
      <c r="G25" s="22">
        <v>35.36</v>
      </c>
      <c r="H25" s="12"/>
    </row>
    <row r="26" spans="2:8" ht="16.5" customHeight="1">
      <c r="B26" s="18"/>
      <c r="C26" s="30" t="s">
        <v>36</v>
      </c>
      <c r="D26" s="31"/>
      <c r="E26" s="31"/>
      <c r="F26" s="32"/>
      <c r="G26" s="22">
        <v>3.06</v>
      </c>
      <c r="H26" s="12"/>
    </row>
    <row r="27" spans="2:8" ht="30.75" customHeight="1">
      <c r="B27" s="18"/>
      <c r="C27" s="30" t="s">
        <v>47</v>
      </c>
      <c r="D27" s="31"/>
      <c r="E27" s="31"/>
      <c r="F27" s="32"/>
      <c r="G27" s="22">
        <v>109.6</v>
      </c>
      <c r="H27" s="12"/>
    </row>
    <row r="28" spans="2:8" ht="38.25" customHeight="1">
      <c r="B28" s="18"/>
      <c r="C28" s="30" t="s">
        <v>48</v>
      </c>
      <c r="D28" s="31"/>
      <c r="E28" s="31"/>
      <c r="F28" s="32"/>
      <c r="G28" s="22">
        <v>3.36</v>
      </c>
      <c r="H28" s="12"/>
    </row>
    <row r="29" spans="2:8" ht="11.25" customHeight="1">
      <c r="B29" s="18"/>
      <c r="C29" s="30" t="s">
        <v>49</v>
      </c>
      <c r="D29" s="31"/>
      <c r="E29" s="31"/>
      <c r="F29" s="32"/>
      <c r="G29" s="22">
        <v>7.24</v>
      </c>
      <c r="H29" s="12"/>
    </row>
    <row r="30" spans="2:8" ht="15" customHeight="1">
      <c r="B30" s="18"/>
      <c r="C30" s="30" t="s">
        <v>37</v>
      </c>
      <c r="D30" s="31"/>
      <c r="E30" s="31"/>
      <c r="F30" s="32"/>
      <c r="G30" s="22">
        <v>18.73</v>
      </c>
      <c r="H30" s="12"/>
    </row>
    <row r="31" spans="2:8" ht="18" customHeight="1">
      <c r="B31" s="18">
        <v>4</v>
      </c>
      <c r="C31" s="37" t="s">
        <v>50</v>
      </c>
      <c r="D31" s="37"/>
      <c r="E31" s="37"/>
      <c r="F31" s="37"/>
      <c r="G31" s="38">
        <v>4706.07</v>
      </c>
      <c r="H31" s="12"/>
    </row>
    <row r="32" spans="2:8" ht="12" customHeight="1">
      <c r="B32" s="18">
        <v>5</v>
      </c>
      <c r="C32" s="37" t="s">
        <v>51</v>
      </c>
      <c r="D32" s="37"/>
      <c r="E32" s="37"/>
      <c r="F32" s="37"/>
      <c r="G32" s="38">
        <v>429.04</v>
      </c>
      <c r="H32" s="12"/>
    </row>
    <row r="33" spans="2:8" ht="12.75" customHeight="1">
      <c r="B33" s="18">
        <v>6</v>
      </c>
      <c r="C33" s="39" t="s">
        <v>38</v>
      </c>
      <c r="D33" s="39"/>
      <c r="E33" s="39"/>
      <c r="F33" s="39"/>
      <c r="G33" s="38">
        <v>1263.17</v>
      </c>
      <c r="H33" s="12"/>
    </row>
    <row r="34" spans="2:8" ht="12" customHeight="1">
      <c r="B34" s="18">
        <v>7</v>
      </c>
      <c r="C34" s="39" t="s">
        <v>52</v>
      </c>
      <c r="D34" s="39"/>
      <c r="E34" s="39"/>
      <c r="F34" s="39"/>
      <c r="G34" s="40">
        <f>G32+G11-G31</f>
        <v>1471.9100000000017</v>
      </c>
      <c r="H34" s="12"/>
    </row>
    <row r="35" spans="2:8" ht="13.5" customHeight="1" thickBot="1">
      <c r="B35" s="41">
        <v>8</v>
      </c>
      <c r="C35" s="39" t="s">
        <v>53</v>
      </c>
      <c r="D35" s="39"/>
      <c r="E35" s="39"/>
      <c r="F35" s="39"/>
      <c r="G35" s="42">
        <f>G33+G8-G9</f>
        <v>1538.3000000000002</v>
      </c>
      <c r="H35" s="43"/>
    </row>
    <row r="36" spans="2:8" ht="14.25" customHeight="1" thickBot="1">
      <c r="B36" s="44"/>
      <c r="C36" s="45"/>
      <c r="D36" s="45"/>
      <c r="E36" s="45"/>
      <c r="F36" s="46" t="s">
        <v>5</v>
      </c>
      <c r="G36" s="46"/>
      <c r="H36" s="12"/>
    </row>
    <row r="37" spans="2:8" ht="12" customHeight="1">
      <c r="B37" s="15" t="s">
        <v>9</v>
      </c>
      <c r="C37" s="47" t="s">
        <v>54</v>
      </c>
      <c r="D37" s="47"/>
      <c r="E37" s="47"/>
      <c r="F37" s="47"/>
      <c r="G37" s="48" t="s">
        <v>22</v>
      </c>
      <c r="H37" s="12"/>
    </row>
    <row r="38" spans="2:8" ht="12.75" customHeight="1">
      <c r="B38" s="18">
        <v>1</v>
      </c>
      <c r="C38" s="49" t="s">
        <v>55</v>
      </c>
      <c r="D38" s="49"/>
      <c r="E38" s="49"/>
      <c r="F38" s="49"/>
      <c r="G38" s="50">
        <v>4.54</v>
      </c>
      <c r="H38" s="12"/>
    </row>
    <row r="39" spans="2:8" ht="13.5" customHeight="1">
      <c r="B39" s="41">
        <v>2</v>
      </c>
      <c r="C39" s="34" t="s">
        <v>56</v>
      </c>
      <c r="D39" s="35"/>
      <c r="E39" s="35"/>
      <c r="F39" s="36"/>
      <c r="G39" s="51">
        <v>161.53</v>
      </c>
      <c r="H39" s="12"/>
    </row>
    <row r="40" spans="2:8" ht="12" customHeight="1">
      <c r="B40" s="41">
        <v>2</v>
      </c>
      <c r="C40" s="34" t="s">
        <v>57</v>
      </c>
      <c r="D40" s="35"/>
      <c r="E40" s="35"/>
      <c r="F40" s="36"/>
      <c r="G40" s="51">
        <v>69.05</v>
      </c>
      <c r="H40" s="12"/>
    </row>
    <row r="41" spans="2:8" ht="13.5" customHeight="1">
      <c r="B41" s="41">
        <v>3</v>
      </c>
      <c r="C41" s="34" t="s">
        <v>58</v>
      </c>
      <c r="D41" s="35"/>
      <c r="E41" s="35"/>
      <c r="F41" s="36"/>
      <c r="G41" s="51">
        <v>47.67</v>
      </c>
      <c r="H41" s="12"/>
    </row>
    <row r="42" spans="2:8" ht="12.75" customHeight="1">
      <c r="B42" s="41">
        <v>4</v>
      </c>
      <c r="C42" s="34" t="s">
        <v>59</v>
      </c>
      <c r="D42" s="35"/>
      <c r="E42" s="35"/>
      <c r="F42" s="36"/>
      <c r="G42" s="51">
        <v>57.75</v>
      </c>
      <c r="H42" s="12"/>
    </row>
    <row r="43" spans="2:8" ht="14.25" customHeight="1">
      <c r="B43" s="41">
        <v>5</v>
      </c>
      <c r="C43" s="34" t="s">
        <v>60</v>
      </c>
      <c r="D43" s="35"/>
      <c r="E43" s="35"/>
      <c r="F43" s="36"/>
      <c r="G43" s="51">
        <v>218.37</v>
      </c>
      <c r="H43" s="12"/>
    </row>
    <row r="44" spans="2:8" ht="12" customHeight="1">
      <c r="B44" s="41">
        <v>6</v>
      </c>
      <c r="C44" s="34" t="s">
        <v>61</v>
      </c>
      <c r="D44" s="35"/>
      <c r="E44" s="35"/>
      <c r="F44" s="36"/>
      <c r="G44" s="51">
        <v>40.909999999999997</v>
      </c>
      <c r="H44" s="12"/>
    </row>
    <row r="45" spans="2:8" ht="12.75" customHeight="1">
      <c r="B45" s="41">
        <v>7</v>
      </c>
      <c r="C45" s="34" t="s">
        <v>62</v>
      </c>
      <c r="D45" s="35"/>
      <c r="E45" s="35"/>
      <c r="F45" s="36"/>
      <c r="G45" s="51">
        <v>7.92</v>
      </c>
      <c r="H45" s="12"/>
    </row>
    <row r="46" spans="2:8" ht="13.5" customHeight="1">
      <c r="B46" s="41">
        <v>8</v>
      </c>
      <c r="C46" s="34" t="s">
        <v>63</v>
      </c>
      <c r="D46" s="35"/>
      <c r="E46" s="35"/>
      <c r="F46" s="36"/>
      <c r="G46" s="51">
        <v>1.35</v>
      </c>
      <c r="H46" s="12"/>
    </row>
    <row r="47" spans="2:8" ht="12" customHeight="1">
      <c r="B47" s="41">
        <v>9</v>
      </c>
      <c r="C47" s="34" t="s">
        <v>64</v>
      </c>
      <c r="D47" s="35"/>
      <c r="E47" s="35"/>
      <c r="F47" s="36"/>
      <c r="G47" s="51">
        <v>999.88</v>
      </c>
      <c r="H47" s="12"/>
    </row>
    <row r="48" spans="2:8" ht="12.75" customHeight="1" thickBot="1">
      <c r="B48" s="52"/>
      <c r="C48" s="53" t="s">
        <v>7</v>
      </c>
      <c r="D48" s="54"/>
      <c r="E48" s="54"/>
      <c r="F48" s="54"/>
      <c r="G48" s="55">
        <f>G38+G39+G40+G41+G42+G43+G44+G45+G46+G47</f>
        <v>1608.97</v>
      </c>
      <c r="H48" s="12"/>
    </row>
    <row r="49" spans="1:8" ht="15.75" customHeight="1">
      <c r="B49" s="56" t="s">
        <v>8</v>
      </c>
      <c r="C49" s="56"/>
      <c r="D49" s="56"/>
      <c r="E49" s="56"/>
      <c r="F49" s="56"/>
      <c r="G49" s="56"/>
      <c r="H49" s="12"/>
    </row>
    <row r="50" spans="1:8" ht="12.75" customHeight="1">
      <c r="B50" s="57" t="s">
        <v>9</v>
      </c>
      <c r="C50" s="58" t="s">
        <v>10</v>
      </c>
      <c r="D50" s="59"/>
      <c r="E50" s="59"/>
      <c r="F50" s="60"/>
      <c r="G50" s="61" t="s">
        <v>6</v>
      </c>
      <c r="H50" s="12"/>
    </row>
    <row r="51" spans="1:8" ht="14.25" customHeight="1">
      <c r="B51" s="62">
        <v>1</v>
      </c>
      <c r="C51" s="63" t="s">
        <v>11</v>
      </c>
      <c r="D51" s="64"/>
      <c r="E51" s="64"/>
      <c r="F51" s="65"/>
      <c r="G51" s="66">
        <v>528.77</v>
      </c>
      <c r="H51" s="12"/>
    </row>
    <row r="52" spans="1:8" ht="14.25" customHeight="1">
      <c r="A52" s="2"/>
      <c r="B52" s="62">
        <v>2</v>
      </c>
      <c r="C52" s="63" t="s">
        <v>12</v>
      </c>
      <c r="D52" s="64"/>
      <c r="E52" s="64"/>
      <c r="F52" s="65"/>
      <c r="G52" s="66">
        <v>1182.55</v>
      </c>
      <c r="H52" s="12"/>
    </row>
    <row r="53" spans="1:8" ht="15.75" customHeight="1">
      <c r="A53" s="2"/>
      <c r="B53" s="62">
        <v>3</v>
      </c>
      <c r="C53" s="63" t="s">
        <v>13</v>
      </c>
      <c r="D53" s="64"/>
      <c r="E53" s="64"/>
      <c r="F53" s="65"/>
      <c r="G53" s="66">
        <v>436.92</v>
      </c>
      <c r="H53" s="12"/>
    </row>
    <row r="54" spans="1:8" ht="13.5" customHeight="1">
      <c r="A54" s="2"/>
      <c r="B54" s="62">
        <v>4</v>
      </c>
      <c r="C54" s="63" t="s">
        <v>14</v>
      </c>
      <c r="D54" s="64"/>
      <c r="E54" s="64"/>
      <c r="F54" s="65"/>
      <c r="G54" s="66">
        <v>269.8</v>
      </c>
      <c r="H54" s="12"/>
    </row>
    <row r="55" spans="1:8" ht="13.5" customHeight="1">
      <c r="A55" s="2"/>
      <c r="B55" s="62">
        <v>5</v>
      </c>
      <c r="C55" s="63" t="s">
        <v>39</v>
      </c>
      <c r="D55" s="64"/>
      <c r="E55" s="64"/>
      <c r="F55" s="65"/>
      <c r="G55" s="66">
        <v>-184.87</v>
      </c>
      <c r="H55" s="12"/>
    </row>
    <row r="56" spans="1:8" ht="13.5" customHeight="1">
      <c r="A56" s="2"/>
      <c r="B56" s="58" t="s">
        <v>7</v>
      </c>
      <c r="C56" s="59"/>
      <c r="D56" s="59"/>
      <c r="E56" s="59"/>
      <c r="F56" s="60"/>
      <c r="G56" s="38">
        <f>G55+G53+G52+G51+G54</f>
        <v>2233.17</v>
      </c>
      <c r="H56" s="12"/>
    </row>
    <row r="57" spans="1:8" ht="22.5" customHeight="1">
      <c r="A57" s="2"/>
      <c r="B57" s="67" t="s">
        <v>15</v>
      </c>
      <c r="C57" s="67"/>
      <c r="D57" s="67"/>
      <c r="E57" s="67"/>
      <c r="F57" s="67"/>
      <c r="G57" s="67"/>
      <c r="H57" s="67"/>
    </row>
    <row r="58" spans="1:8" ht="15" customHeight="1">
      <c r="A58" s="2"/>
      <c r="B58" s="68" t="s">
        <v>16</v>
      </c>
      <c r="C58" s="68"/>
      <c r="D58" s="69"/>
      <c r="E58" s="69"/>
      <c r="F58" s="69"/>
      <c r="G58" s="70"/>
      <c r="H58" s="71"/>
    </row>
    <row r="59" spans="1:8" ht="15" customHeight="1">
      <c r="A59" s="2"/>
      <c r="B59" s="72" t="s">
        <v>65</v>
      </c>
      <c r="C59" s="72"/>
      <c r="D59" s="72"/>
      <c r="E59" s="72"/>
      <c r="F59" s="72"/>
      <c r="G59" s="72"/>
      <c r="H59" s="73"/>
    </row>
    <row r="60" spans="1:8" ht="15" customHeight="1">
      <c r="A60" s="2"/>
      <c r="B60" s="4" t="s">
        <v>66</v>
      </c>
      <c r="C60" s="4"/>
      <c r="D60" s="4"/>
      <c r="E60" s="4"/>
      <c r="F60" s="4"/>
      <c r="G60" s="4"/>
      <c r="H60" s="5"/>
    </row>
    <row r="61" spans="1:8" ht="15" customHeight="1">
      <c r="A61" s="2"/>
      <c r="B61" s="4" t="s">
        <v>67</v>
      </c>
      <c r="C61" s="4"/>
      <c r="D61" s="4"/>
      <c r="E61" s="4"/>
      <c r="F61" s="4"/>
      <c r="G61" s="4"/>
      <c r="H61" s="5"/>
    </row>
    <row r="62" spans="1:8" ht="15" customHeight="1">
      <c r="A62" s="2"/>
      <c r="B62" s="4" t="s">
        <v>17</v>
      </c>
      <c r="C62" s="4"/>
      <c r="D62" s="4"/>
      <c r="E62" s="4"/>
      <c r="F62" s="4"/>
      <c r="G62" s="4"/>
      <c r="H62" s="5"/>
    </row>
    <row r="63" spans="1:8" ht="12" customHeight="1">
      <c r="A63" s="2"/>
      <c r="B63" s="4" t="s">
        <v>40</v>
      </c>
      <c r="C63" s="4"/>
      <c r="D63" s="4"/>
      <c r="E63" s="4"/>
      <c r="F63" s="4"/>
      <c r="G63" s="4"/>
      <c r="H63" s="4"/>
    </row>
    <row r="64" spans="1:8" ht="25.5" customHeight="1">
      <c r="A64" s="2"/>
      <c r="B64" s="6" t="s">
        <v>41</v>
      </c>
      <c r="C64" s="6"/>
      <c r="D64" s="6"/>
      <c r="E64" s="6"/>
      <c r="F64" s="6"/>
      <c r="G64" s="6"/>
      <c r="H64" s="6"/>
    </row>
    <row r="65" spans="1:8" ht="15" customHeight="1">
      <c r="A65" s="2"/>
      <c r="B65" s="6" t="s">
        <v>42</v>
      </c>
      <c r="C65" s="6"/>
      <c r="D65" s="6"/>
      <c r="E65" s="6"/>
      <c r="F65" s="6"/>
      <c r="G65" s="6"/>
      <c r="H65" s="7"/>
    </row>
    <row r="66" spans="1:8" ht="26.25" customHeight="1">
      <c r="B66" s="6" t="s">
        <v>43</v>
      </c>
      <c r="C66" s="6"/>
      <c r="D66" s="6"/>
      <c r="E66" s="6"/>
      <c r="F66" s="6"/>
      <c r="G66" s="6"/>
      <c r="H66" s="6"/>
    </row>
    <row r="67" spans="1:8" ht="19.5" customHeight="1">
      <c r="B67" s="8" t="s">
        <v>68</v>
      </c>
      <c r="C67" s="8"/>
      <c r="D67" s="8"/>
      <c r="E67" s="8"/>
      <c r="F67" s="8"/>
      <c r="G67" s="8"/>
      <c r="H67" s="9"/>
    </row>
    <row r="68" spans="1:8" ht="19.5" customHeight="1"/>
    <row r="69" spans="1:8" ht="15.75" customHeight="1">
      <c r="B69" s="3" t="s">
        <v>18</v>
      </c>
      <c r="C69" s="3"/>
      <c r="D69" s="3"/>
      <c r="E69" s="10"/>
      <c r="F69" s="3" t="s">
        <v>19</v>
      </c>
      <c r="G69" s="3"/>
    </row>
    <row r="70" spans="1:8" ht="12.75" hidden="1" customHeight="1"/>
    <row r="72" spans="1:8" ht="19.5" customHeight="1"/>
    <row r="73" spans="1:8" ht="26.25" customHeight="1"/>
    <row r="78" spans="1:8" ht="15" customHeight="1"/>
    <row r="80" spans="1:8" ht="15" customHeight="1"/>
    <row r="81" ht="24.75" customHeight="1"/>
    <row r="85" ht="15" customHeight="1"/>
    <row r="86" ht="21.75" customHeight="1"/>
    <row r="87" ht="22.5" customHeight="1"/>
    <row r="88" ht="15" customHeight="1"/>
    <row r="89" ht="15" customHeight="1"/>
    <row r="94" ht="27" customHeight="1"/>
    <row r="95" ht="15" customHeight="1"/>
    <row r="97" ht="15" customHeight="1"/>
    <row r="100" ht="15" customHeight="1"/>
    <row r="103" ht="19.5" customHeight="1"/>
    <row r="104" ht="16.5" customHeight="1"/>
    <row r="106" ht="26.25" customHeight="1"/>
    <row r="107" ht="15" customHeight="1"/>
    <row r="108" ht="15" customHeight="1"/>
    <row r="109" ht="15" customHeight="1"/>
    <row r="110" ht="15" customHeight="1"/>
    <row r="111" ht="19.5" customHeight="1"/>
    <row r="112" ht="29.25" customHeight="1"/>
    <row r="113" ht="24" customHeight="1"/>
    <row r="114" ht="20.25" customHeight="1"/>
    <row r="115" ht="28.5" customHeight="1"/>
    <row r="116" ht="34.5" customHeight="1"/>
    <row r="117" ht="59.25" customHeight="1"/>
    <row r="121" ht="15" customHeight="1"/>
    <row r="125" ht="15" customHeight="1"/>
    <row r="126" ht="24" customHeight="1"/>
    <row r="131" ht="15" customHeight="1"/>
    <row r="133" ht="15" customHeight="1"/>
    <row r="134" ht="27.75" customHeight="1"/>
    <row r="136" ht="15" customHeight="1"/>
    <row r="137" ht="15" customHeight="1"/>
    <row r="140" ht="15" customHeight="1"/>
    <row r="141" ht="15" customHeight="1"/>
    <row r="142" ht="25.5" customHeight="1"/>
    <row r="143" ht="15" customHeight="1"/>
    <row r="144" ht="15" customHeight="1"/>
    <row r="145" ht="15" customHeight="1"/>
    <row r="147" ht="15" customHeight="1"/>
    <row r="150" ht="15" customHeight="1"/>
    <row r="154" ht="15" customHeight="1"/>
    <row r="156" ht="15" customHeight="1"/>
    <row r="157" ht="15" customHeight="1"/>
    <row r="158" ht="15" customHeight="1"/>
    <row r="159" ht="15" customHeight="1"/>
    <row r="160" ht="15" customHeight="1"/>
    <row r="161" ht="17.25" customHeight="1"/>
    <row r="162" ht="25.5" customHeight="1"/>
    <row r="163" ht="24.75" customHeight="1"/>
    <row r="164" ht="15" customHeight="1"/>
    <row r="165" ht="37.5" customHeight="1"/>
    <row r="166" ht="36" customHeight="1"/>
    <row r="167" ht="66.75" customHeight="1"/>
    <row r="171" ht="15" customHeight="1"/>
    <row r="176" ht="15" customHeight="1"/>
    <row r="177" ht="34.5" customHeight="1"/>
    <row r="182" ht="15" customHeight="1"/>
    <row r="184" ht="15" customHeight="1"/>
    <row r="185" ht="28.5" customHeight="1"/>
    <row r="188" ht="15" customHeight="1"/>
    <row r="191" ht="15" customHeight="1"/>
    <row r="192" ht="15" customHeight="1"/>
    <row r="193" ht="22.5" customHeight="1"/>
    <row r="194" ht="15" customHeight="1"/>
    <row r="195" ht="15" customHeight="1"/>
    <row r="197" ht="15" customHeight="1"/>
    <row r="198" ht="15" customHeight="1"/>
    <row r="200" ht="15" customHeight="1"/>
    <row r="202" ht="15" customHeight="1"/>
    <row r="205" ht="15" customHeight="1"/>
    <row r="209" ht="15" customHeight="1"/>
    <row r="211" ht="35.25" customHeight="1"/>
    <row r="212" ht="15" customHeight="1"/>
    <row r="213" ht="15" customHeight="1"/>
    <row r="214" ht="15" customHeight="1"/>
    <row r="215" ht="15" customHeight="1"/>
    <row r="216" ht="15" customHeight="1"/>
    <row r="217" ht="27" customHeight="1"/>
    <row r="218" ht="24.75" customHeight="1"/>
    <row r="219" ht="15" customHeight="1"/>
    <row r="220" ht="28.5" customHeight="1"/>
    <row r="221" ht="31.5" customHeight="1"/>
    <row r="222" ht="67.5" customHeight="1"/>
    <row r="226" ht="15" customHeight="1"/>
    <row r="232" ht="25.5" customHeight="1"/>
    <row r="233" ht="32.25" customHeight="1"/>
    <row r="238" ht="15" customHeight="1"/>
    <row r="240" ht="15" customHeight="1"/>
    <row r="241" ht="27.75" customHeight="1"/>
    <row r="244" ht="15" customHeight="1"/>
    <row r="246" ht="15" customHeight="1"/>
    <row r="248" ht="15" customHeight="1"/>
    <row r="249" ht="15" customHeight="1"/>
    <row r="250" ht="21" customHeight="1"/>
    <row r="251" ht="15" customHeight="1"/>
    <row r="252" ht="15" customHeight="1"/>
    <row r="254" ht="15" customHeight="1"/>
    <row r="255" ht="15" customHeight="1"/>
    <row r="257" ht="15" customHeight="1"/>
    <row r="259" ht="15" customHeight="1"/>
    <row r="262" ht="15" customHeight="1"/>
    <row r="266" ht="15" customHeight="1"/>
    <row r="268" ht="26.25" customHeight="1"/>
    <row r="269" ht="15" customHeight="1"/>
    <row r="270" ht="15" customHeight="1"/>
    <row r="271" ht="15" customHeight="1"/>
    <row r="272" ht="15" customHeight="1"/>
    <row r="273" ht="15" customHeight="1"/>
    <row r="274" ht="24.75" customHeight="1"/>
    <row r="275" ht="24.75" customHeight="1"/>
    <row r="276" ht="15" customHeight="1"/>
    <row r="277" ht="27.75" customHeight="1"/>
    <row r="278" ht="15" customHeight="1"/>
    <row r="279" ht="15" customHeight="1"/>
    <row r="283" ht="15" customHeight="1"/>
    <row r="286" ht="18.75" customHeight="1"/>
    <row r="287" ht="45" customHeight="1"/>
    <row r="288" ht="15.75" customHeight="1"/>
    <row r="291" ht="15" customHeight="1"/>
    <row r="292" ht="15" customHeight="1"/>
    <row r="294" ht="15" customHeight="1"/>
    <row r="295" ht="15" customHeight="1"/>
    <row r="297" ht="15" customHeight="1"/>
    <row r="298" ht="30.75" customHeight="1"/>
    <row r="301" ht="15" customHeight="1"/>
    <row r="303" ht="15" customHeight="1"/>
    <row r="304" ht="15" customHeight="1"/>
    <row r="306" ht="15" customHeight="1"/>
    <row r="311" ht="15" customHeight="1"/>
    <row r="312" ht="15" customHeight="1"/>
    <row r="313" ht="15" customHeight="1"/>
    <row r="314" ht="27" customHeight="1"/>
    <row r="315" ht="15.75" customHeight="1"/>
    <row r="317" ht="15" customHeight="1"/>
    <row r="318" ht="15" customHeight="1"/>
    <row r="321" ht="15" customHeight="1"/>
    <row r="322" ht="15" customHeight="1"/>
    <row r="324" ht="15" customHeight="1"/>
    <row r="325" ht="15" customHeight="1"/>
    <row r="326" ht="15" customHeight="1"/>
    <row r="327" ht="15" customHeight="1"/>
    <row r="328" ht="15" customHeight="1"/>
    <row r="330" ht="15" customHeight="1"/>
    <row r="333" ht="15" customHeight="1"/>
    <row r="337" ht="15" customHeight="1"/>
    <row r="338" ht="29.2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24.75" customHeight="1"/>
    <row r="346" ht="15" customHeight="1"/>
    <row r="347" ht="26.25" customHeight="1"/>
    <row r="348" ht="15.75" customHeight="1"/>
    <row r="350" ht="15" customHeight="1"/>
    <row r="354" ht="51" customHeight="1"/>
    <row r="365" ht="30.75" customHeight="1"/>
    <row r="369" ht="0.75" customHeight="1"/>
    <row r="378" hidden="1"/>
    <row r="379" hidden="1"/>
    <row r="384" ht="24" customHeight="1"/>
    <row r="391" ht="25.5" customHeight="1"/>
    <row r="407" ht="24.75" customHeight="1"/>
    <row r="413" ht="14.25" customHeight="1"/>
    <row r="414" ht="24" customHeight="1"/>
    <row r="415" ht="12.75" customHeight="1"/>
    <row r="416" ht="26.25" customHeight="1"/>
  </sheetData>
  <mergeCells count="67">
    <mergeCell ref="B65:G65"/>
    <mergeCell ref="B66:H66"/>
    <mergeCell ref="B67:G67"/>
    <mergeCell ref="B69:D69"/>
    <mergeCell ref="F69:G69"/>
    <mergeCell ref="B59:G59"/>
    <mergeCell ref="B60:G60"/>
    <mergeCell ref="B61:G61"/>
    <mergeCell ref="B62:G62"/>
    <mergeCell ref="B63:H63"/>
    <mergeCell ref="B64:H64"/>
    <mergeCell ref="C53:F53"/>
    <mergeCell ref="C54:F54"/>
    <mergeCell ref="C55:F55"/>
    <mergeCell ref="B56:F56"/>
    <mergeCell ref="B57:H57"/>
    <mergeCell ref="B58:C58"/>
    <mergeCell ref="C47:F47"/>
    <mergeCell ref="C48:F48"/>
    <mergeCell ref="B49:G49"/>
    <mergeCell ref="C50:F50"/>
    <mergeCell ref="C51:F51"/>
    <mergeCell ref="C52:F52"/>
    <mergeCell ref="C41:F41"/>
    <mergeCell ref="C42:F42"/>
    <mergeCell ref="C43:F43"/>
    <mergeCell ref="C44:F44"/>
    <mergeCell ref="C45:F45"/>
    <mergeCell ref="C46:F46"/>
    <mergeCell ref="C35:F35"/>
    <mergeCell ref="F36:G36"/>
    <mergeCell ref="C37:F37"/>
    <mergeCell ref="C38:F38"/>
    <mergeCell ref="C39:F39"/>
    <mergeCell ref="C40:F40"/>
    <mergeCell ref="C29:F29"/>
    <mergeCell ref="C30:F30"/>
    <mergeCell ref="C31:F31"/>
    <mergeCell ref="C32:F32"/>
    <mergeCell ref="C33:F33"/>
    <mergeCell ref="C34:F34"/>
    <mergeCell ref="C23:F23"/>
    <mergeCell ref="C24:F24"/>
    <mergeCell ref="C25:F25"/>
    <mergeCell ref="C26:F26"/>
    <mergeCell ref="C27:F27"/>
    <mergeCell ref="C28:F28"/>
    <mergeCell ref="C17:F17"/>
    <mergeCell ref="C18:F18"/>
    <mergeCell ref="C19:F19"/>
    <mergeCell ref="C20:F20"/>
    <mergeCell ref="C21:F21"/>
    <mergeCell ref="C22:F22"/>
    <mergeCell ref="C11:F11"/>
    <mergeCell ref="C12:F12"/>
    <mergeCell ref="C13:F13"/>
    <mergeCell ref="C14:F14"/>
    <mergeCell ref="C15:F15"/>
    <mergeCell ref="C16:F16"/>
    <mergeCell ref="B5:G5"/>
    <mergeCell ref="C6:F6"/>
    <mergeCell ref="C7:F7"/>
    <mergeCell ref="C8:F8"/>
    <mergeCell ref="C9:F9"/>
    <mergeCell ref="C10:F10"/>
    <mergeCell ref="B3:G3"/>
    <mergeCell ref="B4:G4"/>
  </mergeCells>
  <pageMargins left="0.70866141732283472" right="0.39370078740157483" top="0" bottom="0" header="0.31496062992125984" footer="0.31496062992125984"/>
  <pageSetup paperSize="9" scale="7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2019-03-13T03:04:54Z</dcterms:created>
  <dcterms:modified xsi:type="dcterms:W3CDTF">2019-03-13T03:05:59Z</dcterms:modified>
</cp:coreProperties>
</file>